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ABÜ- LEE\Mülakat\web duyurusu\"/>
    </mc:Choice>
  </mc:AlternateContent>
  <xr:revisionPtr revIDLastSave="0" documentId="13_ncr:1_{B23DB6E4-8302-4598-A038-4938A07160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G4" i="1"/>
  <c r="E4" i="1"/>
  <c r="K5" i="1"/>
  <c r="I3" i="1"/>
  <c r="I4" i="1"/>
  <c r="J3" i="1" l="1"/>
  <c r="J4" i="1"/>
  <c r="L3" i="1" l="1"/>
</calcChain>
</file>

<file path=xl/sharedStrings.xml><?xml version="1.0" encoding="utf-8"?>
<sst xmlns="http://schemas.openxmlformats.org/spreadsheetml/2006/main" count="21" uniqueCount="20">
  <si>
    <t>SIRA</t>
  </si>
  <si>
    <t>ADI</t>
  </si>
  <si>
    <t>SOYADI</t>
  </si>
  <si>
    <t>LİSANS DİPL. PUANI 100'lük sistem</t>
  </si>
  <si>
    <t>ALES PUANI SAY</t>
  </si>
  <si>
    <t>Kayıt Durumu</t>
  </si>
  <si>
    <t>(%15) Oran Kapsamında Burs Verilen Öğrenciler Tablosu</t>
  </si>
  <si>
    <t>Toplam Kesin Kayıt</t>
  </si>
  <si>
    <t>Kesin Kayıt</t>
  </si>
  <si>
    <t>MÜLAKAT %20</t>
  </si>
  <si>
    <t>TOPLAM PUANI</t>
  </si>
  <si>
    <t>MÜLAKAT PUANI</t>
  </si>
  <si>
    <t>2025-2026 Eğitim Öğretim Bahar Dönemi Bilgisayar Mühendisliği  Tezli Yüksek Lisans Kayıt olan öğrenciler ile  
(%15) Oran Kapsamında Burs Verilen Öğrenciler Tablosu</t>
  </si>
  <si>
    <t>ALES PUANI %50</t>
  </si>
  <si>
    <t>LİSANS DİPL. PUANI %30</t>
  </si>
  <si>
    <t>YEDEK</t>
  </si>
  <si>
    <t>AH*** AR**</t>
  </si>
  <si>
    <t>Ö*</t>
  </si>
  <si>
    <t>ŞE*** TEV***</t>
  </si>
  <si>
    <t>YAZ*******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</si>
</sst>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1" fontId="8" fillId="4" borderId="4" xfId="0" applyNumberFormat="1" applyFont="1" applyFill="1" applyBorder="1" applyAlignment="1">
      <alignment horizontal="right"/>
    </xf>
    <xf numFmtId="0" fontId="6" fillId="5" borderId="6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C4" sqref="C4"/>
    </sheetView>
  </sheetViews>
  <sheetFormatPr defaultRowHeight="14.4" x14ac:dyDescent="0.3"/>
  <cols>
    <col min="1" max="1" width="5.44140625" bestFit="1" customWidth="1"/>
    <col min="2" max="2" width="19.21875" bestFit="1" customWidth="1"/>
    <col min="3" max="3" width="18.44140625" customWidth="1"/>
    <col min="4" max="4" width="15.88671875" customWidth="1"/>
    <col min="5" max="5" width="12.77734375" customWidth="1"/>
    <col min="6" max="6" width="13.77734375" customWidth="1"/>
    <col min="8" max="8" width="12" customWidth="1"/>
    <col min="9" max="9" width="12.109375" customWidth="1"/>
    <col min="10" max="10" width="12" customWidth="1"/>
    <col min="11" max="11" width="11.21875" bestFit="1" customWidth="1"/>
    <col min="12" max="12" width="17.33203125" customWidth="1"/>
    <col min="13" max="13" width="12.21875" bestFit="1" customWidth="1"/>
  </cols>
  <sheetData>
    <row r="1" spans="1:13" ht="42" customHeight="1" thickBot="1" x14ac:dyDescent="0.35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5"/>
    </row>
    <row r="2" spans="1:13" ht="55.8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13</v>
      </c>
      <c r="H2" s="2" t="s">
        <v>11</v>
      </c>
      <c r="I2" s="2" t="s">
        <v>9</v>
      </c>
      <c r="J2" s="2" t="s">
        <v>10</v>
      </c>
      <c r="K2" s="3" t="s">
        <v>5</v>
      </c>
      <c r="L2" s="6" t="s">
        <v>6</v>
      </c>
    </row>
    <row r="3" spans="1:13" ht="15.6" x14ac:dyDescent="0.3">
      <c r="A3" s="9">
        <v>1</v>
      </c>
      <c r="B3" s="12" t="s">
        <v>16</v>
      </c>
      <c r="C3" s="13" t="s">
        <v>17</v>
      </c>
      <c r="D3" s="10">
        <v>69.489999999999995</v>
      </c>
      <c r="E3" s="14">
        <f>D3*0.3</f>
        <v>20.846999999999998</v>
      </c>
      <c r="F3" s="14">
        <v>71.06</v>
      </c>
      <c r="G3" s="14">
        <f>F3*0.5</f>
        <v>35.53</v>
      </c>
      <c r="H3" s="14">
        <v>77</v>
      </c>
      <c r="I3" s="14">
        <f>H3*0.2</f>
        <v>15.4</v>
      </c>
      <c r="J3" s="14">
        <f>SUM(E3,G3,I3)</f>
        <v>71.777000000000001</v>
      </c>
      <c r="K3" s="4" t="s">
        <v>8</v>
      </c>
      <c r="L3" s="11" t="str">
        <f>IF(J3=MAX($J$3:$J$9),"BURSLU"," ")</f>
        <v>BURSLU</v>
      </c>
    </row>
    <row r="4" spans="1:13" ht="15.6" x14ac:dyDescent="0.3">
      <c r="A4" s="9">
        <v>2</v>
      </c>
      <c r="B4" s="12" t="s">
        <v>18</v>
      </c>
      <c r="C4" s="13" t="s">
        <v>19</v>
      </c>
      <c r="D4" s="10">
        <v>75.03</v>
      </c>
      <c r="E4" s="14">
        <f>D4*0.3</f>
        <v>22.509</v>
      </c>
      <c r="F4" s="14">
        <v>66.23</v>
      </c>
      <c r="G4" s="14">
        <f>F4*0.5</f>
        <v>33.115000000000002</v>
      </c>
      <c r="H4" s="14">
        <v>76</v>
      </c>
      <c r="I4" s="14">
        <f>H4*0.2</f>
        <v>15.200000000000001</v>
      </c>
      <c r="J4" s="14">
        <f>SUM(E4,G4,I4)</f>
        <v>70.823999999999998</v>
      </c>
      <c r="K4" s="4" t="s">
        <v>8</v>
      </c>
      <c r="L4" s="11" t="s">
        <v>15</v>
      </c>
    </row>
    <row r="5" spans="1:13" ht="16.2" thickBot="1" x14ac:dyDescent="0.35">
      <c r="A5" s="15" t="s">
        <v>7</v>
      </c>
      <c r="B5" s="16"/>
      <c r="C5" s="16"/>
      <c r="D5" s="16"/>
      <c r="E5" s="16"/>
      <c r="F5" s="16"/>
      <c r="G5" s="16"/>
      <c r="H5" s="16"/>
      <c r="I5" s="16"/>
      <c r="J5" s="17"/>
      <c r="K5" s="7">
        <f>COUNTIF(K$3:K$4,"*Kesin Kayıt*")</f>
        <v>2</v>
      </c>
      <c r="L5" s="8"/>
    </row>
    <row r="6" spans="1:13" ht="15" thickTop="1" x14ac:dyDescent="0.3"/>
  </sheetData>
  <sortState xmlns:xlrd2="http://schemas.microsoft.com/office/spreadsheetml/2017/richdata2" ref="A3:L4">
    <sortCondition descending="1" ref="J3:J4"/>
  </sortState>
  <mergeCells count="2">
    <mergeCell ref="A5:J5"/>
    <mergeCell ref="A1:L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vdk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ÇAKIR</dc:creator>
  <cp:lastModifiedBy>Adil Akkuş</cp:lastModifiedBy>
  <dcterms:created xsi:type="dcterms:W3CDTF">2024-11-04T08:47:43Z</dcterms:created>
  <dcterms:modified xsi:type="dcterms:W3CDTF">2026-02-25T14:23:24Z</dcterms:modified>
</cp:coreProperties>
</file>