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ABÜ- LEE\Mülakat\web duyurusu\"/>
    </mc:Choice>
  </mc:AlternateContent>
  <xr:revisionPtr revIDLastSave="0" documentId="13_ncr:1_{7A264139-9705-47A7-AB24-DA014382B7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3" i="1"/>
  <c r="E4" i="1"/>
  <c r="E3" i="1"/>
  <c r="K5" i="1"/>
  <c r="I4" i="1"/>
  <c r="I3" i="1"/>
  <c r="J4" i="1" l="1"/>
  <c r="J3" i="1"/>
  <c r="L3" i="1" l="1"/>
</calcChain>
</file>

<file path=xl/sharedStrings.xml><?xml version="1.0" encoding="utf-8"?>
<sst xmlns="http://schemas.openxmlformats.org/spreadsheetml/2006/main" count="21" uniqueCount="20">
  <si>
    <t>SIRA</t>
  </si>
  <si>
    <t>ADI</t>
  </si>
  <si>
    <t>SOYADI</t>
  </si>
  <si>
    <t>LİSANS DİPL. PUANI 100'lük sistem</t>
  </si>
  <si>
    <t>ALES PUANI SAY</t>
  </si>
  <si>
    <t>Kayıt Durumu</t>
  </si>
  <si>
    <t>(%15) Oran Kapsamında Burs Verilen Öğrenciler Tablosu</t>
  </si>
  <si>
    <t>Toplam Kesin Kayıt</t>
  </si>
  <si>
    <t>Kesin Kayıt</t>
  </si>
  <si>
    <t>MÜLAKAT %20</t>
  </si>
  <si>
    <t>TOPLAM PUANI</t>
  </si>
  <si>
    <t>MÜLAKAT PUANI</t>
  </si>
  <si>
    <t>2025-2026 Eğitim Öğretim Bahar Dönemi İşletme Tezli Yüksek Lisans Kayıt olan öğrenciler ile  
(%15) Oran Kapsamında Burs Verilen Öğrenciler Tablosu</t>
  </si>
  <si>
    <t>LİSANS DİPL. PUANI %30</t>
  </si>
  <si>
    <t>ALES PUANI %50</t>
  </si>
  <si>
    <t>YEDEK</t>
  </si>
  <si>
    <t>FU***</t>
  </si>
  <si>
    <t>MER***</t>
  </si>
  <si>
    <t>PI***</t>
  </si>
  <si>
    <t>KAR*****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</si>
</sst>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b/>
      <sz val="14"/>
      <color rgb="FFFF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2"/>
      <color theme="0"/>
      <name val="Times New Roman"/>
      <family val="1"/>
      <charset val="162"/>
    </font>
    <font>
      <sz val="8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1" fillId="0" borderId="0" xfId="0" applyFont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right"/>
    </xf>
    <xf numFmtId="0" fontId="4" fillId="3" borderId="4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7" fillId="5" borderId="6" xfId="0" applyFont="1" applyFill="1" applyBorder="1" applyAlignment="1">
      <alignment horizontal="right" vertical="center"/>
    </xf>
    <xf numFmtId="0" fontId="7" fillId="5" borderId="7" xfId="0" applyFont="1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workbookViewId="0">
      <selection activeCell="C4" sqref="C4"/>
    </sheetView>
  </sheetViews>
  <sheetFormatPr defaultRowHeight="14.4" x14ac:dyDescent="0.3"/>
  <cols>
    <col min="1" max="1" width="5.44140625" bestFit="1" customWidth="1"/>
    <col min="2" max="2" width="19.21875" bestFit="1" customWidth="1"/>
    <col min="3" max="3" width="18.44140625" customWidth="1"/>
    <col min="4" max="4" width="15.88671875" customWidth="1"/>
    <col min="5" max="5" width="12.77734375" customWidth="1"/>
    <col min="6" max="6" width="13.77734375" customWidth="1"/>
    <col min="8" max="8" width="12" customWidth="1"/>
    <col min="9" max="9" width="12.109375" customWidth="1"/>
    <col min="10" max="10" width="12" customWidth="1"/>
    <col min="11" max="11" width="11.21875" bestFit="1" customWidth="1"/>
    <col min="12" max="12" width="17.33203125" customWidth="1"/>
    <col min="13" max="13" width="12.21875" bestFit="1" customWidth="1"/>
  </cols>
  <sheetData>
    <row r="1" spans="1:13" ht="42" customHeight="1" thickBot="1" x14ac:dyDescent="0.35">
      <c r="A1" s="18" t="s">
        <v>12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5"/>
    </row>
    <row r="2" spans="1:13" ht="55.8" thickBot="1" x14ac:dyDescent="0.35">
      <c r="A2" s="1" t="s">
        <v>0</v>
      </c>
      <c r="B2" s="2" t="s">
        <v>1</v>
      </c>
      <c r="C2" s="2" t="s">
        <v>2</v>
      </c>
      <c r="D2" s="2" t="s">
        <v>3</v>
      </c>
      <c r="E2" s="2" t="s">
        <v>13</v>
      </c>
      <c r="F2" s="2" t="s">
        <v>4</v>
      </c>
      <c r="G2" s="2" t="s">
        <v>14</v>
      </c>
      <c r="H2" s="2" t="s">
        <v>11</v>
      </c>
      <c r="I2" s="2" t="s">
        <v>9</v>
      </c>
      <c r="J2" s="2" t="s">
        <v>10</v>
      </c>
      <c r="K2" s="3" t="s">
        <v>5</v>
      </c>
      <c r="L2" s="6" t="s">
        <v>6</v>
      </c>
    </row>
    <row r="3" spans="1:13" ht="15.6" x14ac:dyDescent="0.3">
      <c r="A3" s="9">
        <v>1</v>
      </c>
      <c r="B3" s="13" t="s">
        <v>16</v>
      </c>
      <c r="C3" s="14" t="s">
        <v>17</v>
      </c>
      <c r="D3" s="10">
        <v>86.7</v>
      </c>
      <c r="E3" s="12">
        <f>D3*0.3</f>
        <v>26.01</v>
      </c>
      <c r="F3" s="12">
        <v>78.27</v>
      </c>
      <c r="G3" s="12">
        <f>F3*0.5</f>
        <v>39.134999999999998</v>
      </c>
      <c r="H3" s="12">
        <v>90</v>
      </c>
      <c r="I3" s="12">
        <f t="shared" ref="I3:I4" si="0">H3*0.2</f>
        <v>18</v>
      </c>
      <c r="J3" s="12">
        <f>SUM(E3,G3,I3)</f>
        <v>83.144999999999996</v>
      </c>
      <c r="K3" s="4" t="s">
        <v>8</v>
      </c>
      <c r="L3" s="11" t="str">
        <f>IF(J3=MAX($J$3:$J$9),"BURSLU"," ")</f>
        <v>BURSLU</v>
      </c>
    </row>
    <row r="4" spans="1:13" ht="15.6" x14ac:dyDescent="0.3">
      <c r="A4" s="9">
        <v>2</v>
      </c>
      <c r="B4" s="13" t="s">
        <v>18</v>
      </c>
      <c r="C4" s="14" t="s">
        <v>19</v>
      </c>
      <c r="D4" s="10">
        <v>75.7</v>
      </c>
      <c r="E4" s="12">
        <f>D4*0.3</f>
        <v>22.71</v>
      </c>
      <c r="F4" s="12">
        <v>57.91</v>
      </c>
      <c r="G4" s="12">
        <f>F4*0.5</f>
        <v>28.954999999999998</v>
      </c>
      <c r="H4" s="12">
        <v>0</v>
      </c>
      <c r="I4" s="12">
        <f t="shared" si="0"/>
        <v>0</v>
      </c>
      <c r="J4" s="12">
        <f t="shared" ref="J4" si="1">SUM(E4,G4,I4)</f>
        <v>51.664999999999999</v>
      </c>
      <c r="K4" s="4" t="s">
        <v>8</v>
      </c>
      <c r="L4" s="11" t="s">
        <v>15</v>
      </c>
    </row>
    <row r="5" spans="1:13" ht="16.2" thickBot="1" x14ac:dyDescent="0.35">
      <c r="A5" s="15" t="s">
        <v>7</v>
      </c>
      <c r="B5" s="16"/>
      <c r="C5" s="16"/>
      <c r="D5" s="16"/>
      <c r="E5" s="16"/>
      <c r="F5" s="16"/>
      <c r="G5" s="16"/>
      <c r="H5" s="16"/>
      <c r="I5" s="16"/>
      <c r="J5" s="17"/>
      <c r="K5" s="7">
        <f>COUNTIF(K$3:K$4,"*Kesin Kayıt*")</f>
        <v>2</v>
      </c>
      <c r="L5" s="8"/>
    </row>
    <row r="6" spans="1:13" ht="15" thickTop="1" x14ac:dyDescent="0.3"/>
  </sheetData>
  <sortState xmlns:xlrd2="http://schemas.microsoft.com/office/spreadsheetml/2017/richdata2" ref="B3:L4">
    <sortCondition descending="1" ref="J3:J4"/>
  </sortState>
  <mergeCells count="2">
    <mergeCell ref="A5:J5"/>
    <mergeCell ref="A1:L1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vdk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ÇAKIR</dc:creator>
  <cp:lastModifiedBy>Adil Akkuş</cp:lastModifiedBy>
  <dcterms:created xsi:type="dcterms:W3CDTF">2024-11-04T08:47:43Z</dcterms:created>
  <dcterms:modified xsi:type="dcterms:W3CDTF">2026-02-25T14:22:32Z</dcterms:modified>
</cp:coreProperties>
</file>